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模板" sheetId="14" r:id="rId1"/>
  </sheets>
  <calcPr calcId="144525" concurrentCalc="0"/>
</workbook>
</file>

<file path=xl/sharedStrings.xml><?xml version="1.0" encoding="utf-8"?>
<sst xmlns="http://schemas.openxmlformats.org/spreadsheetml/2006/main" count="83" uniqueCount="71">
  <si>
    <t>附件1-1：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</si>
  <si>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</si>
  <si>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（2020年度）</t>
  </si>
  <si>
    <t>项目名称</t>
  </si>
  <si>
    <t>商事认证服务</t>
  </si>
  <si>
    <t>主管部门</t>
  </si>
  <si>
    <t>中国国际贸易促进委员会北京市分会</t>
  </si>
  <si>
    <t>实施单位</t>
  </si>
  <si>
    <t>北京国际经济贸易法律服务中心</t>
  </si>
  <si>
    <t>项目负责人</t>
  </si>
  <si>
    <t>白亮</t>
  </si>
  <si>
    <t>联系电话</t>
  </si>
  <si>
    <t>项目资金      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</si>
  <si>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</si>
  <si>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</si>
  <si>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</si>
  <si>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</si>
  <si>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</si>
  <si>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</si>
  <si>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</si>
  <si>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</si>
  <si>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-</t>
  </si>
  <si>
    <t>上年结转资金</t>
  </si>
  <si>
    <t>其他资金</t>
  </si>
  <si>
    <t>年度总体目标</t>
  </si>
  <si>
    <t>预期目标</t>
  </si>
  <si>
    <t>实际完成情况</t>
  </si>
  <si>
    <r>
      <rPr>
        <sz val="12"/>
        <rFont val="宋体"/>
        <charset val="134"/>
      </rPr>
      <t>代行主管部门履行一般和优惠原产地证书等文书的签证机构、领事认证代办机构的职责。</t>
    </r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</si>
  <si>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</si>
  <si>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</si>
  <si>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</si>
  <si>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</si>
  <si>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</si>
  <si>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</si>
  <si>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</si>
  <si>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</si>
  <si>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</si>
  <si>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一般原产地审证量</t>
  </si>
  <si>
    <t>优惠原产地审证量</t>
  </si>
  <si>
    <t>年初指标值设定偏低，参考以往年度完成情况，结合当年实际情况进行指标值设置</t>
  </si>
  <si>
    <t>证明书审证量</t>
  </si>
  <si>
    <t>对外贸易受新冠疫情影响较大，办证需求降低</t>
  </si>
  <si>
    <t>领事认证代办量</t>
  </si>
  <si>
    <t>质量指标</t>
  </si>
  <si>
    <t>一般原产地证错件率</t>
  </si>
  <si>
    <t>小于千分之一</t>
  </si>
  <si>
    <t>优惠原产地证错件率</t>
  </si>
  <si>
    <t>小于百分之一</t>
  </si>
  <si>
    <t>证明书错件率</t>
  </si>
  <si>
    <t>领事认证退件率</t>
  </si>
  <si>
    <t>小于百分之十</t>
  </si>
  <si>
    <t>时效指标</t>
  </si>
  <si>
    <t>按照时效要求完成签证工作</t>
  </si>
  <si>
    <t>大于90%</t>
  </si>
  <si>
    <t>按照时效要求完成代办工作</t>
  </si>
  <si>
    <t>成本指标</t>
  </si>
  <si>
    <t>按照年度支出预算执行情况</t>
  </si>
  <si>
    <t>效
益
指
标
(30分)</t>
  </si>
  <si>
    <t>经济效益指标</t>
  </si>
  <si>
    <t>完成主管部门下达的经营指标</t>
  </si>
  <si>
    <t>受新冠疫情影响，未下达指标</t>
  </si>
  <si>
    <t>社会效益指标</t>
  </si>
  <si>
    <t>服务企业家数</t>
  </si>
  <si>
    <t>满意度指标
（10分）</t>
  </si>
  <si>
    <t>服务对象
满意度指标</t>
  </si>
  <si>
    <t>投诉率</t>
  </si>
  <si>
    <t>总分</t>
  </si>
  <si>
    <t>填报注意事项：1.得分一档最高不能超过该指标分值上限。</t>
  </si>
  <si>
    <t xml:space="preserve">    2.定量指标若为正向指标，则得分计算方法应用全年实际值（B）/年度指标值（A）*该指标分值;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 200%-300%（含 200%）区间，则按照该指标分值的10%扣分;计算结果在 300%-500%（含300%）区间，则按照该指标分值的 20%扣分;计算结果高于500%（含500%），则按照该指标分值的 30%扣分。</t>
  </si>
  <si>
    <t xml:space="preserve">   3.请在"偏差原因分析及改进措施"中说明偏离目标、不能完成目标的原因及拟采取的措施。</t>
  </si>
  <si>
    <t xml:space="preserve">   4.90（含）-100分为优、80（含）-90分为良、60（含）- 80 分为中、60 分以下为差。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</si>
</sst>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);[Red]\(0\)"/>
    <numFmt numFmtId="41" formatCode="_ * #,##0_ ;_ * \-#,##0_ ;_ * &quot;-&quot;_ ;_ @_ "/>
    <numFmt numFmtId="177" formatCode="_ \¥* #,##0.00_ ;_ \¥* \-#,##0.00_ ;_ \¥* &quot;-&quot;??_ ;_ @_ "/>
    <numFmt numFmtId="43" formatCode="_ * #,##0.00_ ;_ * \-#,##0.00_ ;_ * &quot;-&quot;??_ ;_ @_ "/>
    <numFmt numFmtId="178" formatCode="0.00;[Red]0.00"/>
    <numFmt numFmtId="179" formatCode="0.0_);[Red]\(0.0\)"/>
    <numFmt numFmtId="180" formatCode="0.00_ "/>
    <numFmt numFmtId="181" formatCode="0.00_);[Red]\(0.00\)"/>
  </numFmts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2" borderId="19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4" borderId="20" applyNumberFormat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23" fillId="19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/>
    <xf numFmtId="0" fontId="13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0" borderId="0"/>
    <xf numFmtId="0" fontId="15" fillId="0" borderId="0">
      <alignment vertical="center"/>
    </xf>
    <xf numFmtId="0" fontId="15" fillId="0" borderId="0"/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255"/>
    </xf>
    <xf numFmtId="178" fontId="1" fillId="0" borderId="2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2" xfId="4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177" fontId="1" fillId="0" borderId="13" xfId="4" applyFont="1" applyFill="1" applyBorder="1" applyAlignment="1">
      <alignment horizontal="center" vertical="center"/>
    </xf>
    <xf numFmtId="177" fontId="1" fillId="0" borderId="14" xfId="4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9" fontId="4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81" fontId="1" fillId="0" borderId="5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5" fillId="0" borderId="5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showGridLines="0" tabSelected="1" zoomScale="80" zoomScaleNormal="80" workbookViewId="0">
      <selection activeCell="N19" sqref="N19"/>
    </sheetView>
  </sheetViews>
  <sheetFormatPr defaultColWidth="9" defaultRowHeight="13.5"/>
  <cols>
    <col min="1" max="1" width="6.625" style="1" customWidth="1"/>
    <col min="2" max="2" width="10.375" style="1" customWidth="1"/>
    <col min="3" max="3" width="12" style="1" customWidth="1"/>
    <col min="4" max="4" width="21.625" style="1" customWidth="1"/>
    <col min="5" max="5" width="15.875" style="1" customWidth="1"/>
    <col min="6" max="6" width="15.125" style="1" customWidth="1"/>
    <col min="7" max="7" width="15.6166666666667" style="1" customWidth="1"/>
    <col min="8" max="8" width="13.375" style="1" customWidth="1"/>
    <col min="9" max="9" width="13.625" style="1" customWidth="1"/>
    <col min="10" max="10" width="24.0583333333333" style="1" customWidth="1"/>
    <col min="11" max="16384" width="9" style="1"/>
  </cols>
  <sheetData>
    <row r="1" ht="28.35" customHeight="1" spans="1:1">
      <c r="A1" s="2" t="s">
        <v>0</v>
      </c>
    </row>
    <row r="2" ht="24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.95" customHeight="1" spans="1:10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15.95" customHeight="1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ht="24.95" customHeight="1" spans="1:10">
      <c r="A5" s="7" t="s">
        <v>3</v>
      </c>
      <c r="B5" s="8"/>
      <c r="C5" s="9"/>
      <c r="D5" s="10" t="s">
        <v>4</v>
      </c>
      <c r="E5" s="10"/>
      <c r="F5" s="10"/>
      <c r="G5" s="10"/>
      <c r="H5" s="10"/>
      <c r="I5" s="10"/>
      <c r="J5" s="10"/>
    </row>
    <row r="6" ht="24.95" customHeight="1" spans="1:10">
      <c r="A6" s="7" t="s">
        <v>5</v>
      </c>
      <c r="B6" s="8"/>
      <c r="C6" s="9"/>
      <c r="D6" s="11" t="s">
        <v>6</v>
      </c>
      <c r="E6" s="12"/>
      <c r="F6" s="13"/>
      <c r="G6" s="10" t="s">
        <v>7</v>
      </c>
      <c r="H6" s="10" t="s">
        <v>8</v>
      </c>
      <c r="I6" s="10"/>
      <c r="J6" s="10"/>
    </row>
    <row r="7" ht="24.95" customHeight="1" spans="1:10">
      <c r="A7" s="14" t="s">
        <v>9</v>
      </c>
      <c r="B7" s="15"/>
      <c r="C7" s="16"/>
      <c r="D7" s="17" t="s">
        <v>10</v>
      </c>
      <c r="E7" s="18"/>
      <c r="F7" s="19"/>
      <c r="G7" s="10" t="s">
        <v>11</v>
      </c>
      <c r="H7" s="7">
        <v>89151767</v>
      </c>
      <c r="I7" s="8"/>
      <c r="J7" s="9"/>
    </row>
    <row r="8" ht="34.5" customHeight="1" spans="1:10">
      <c r="A8" s="20" t="s">
        <v>12</v>
      </c>
      <c r="B8" s="21"/>
      <c r="C8" s="22"/>
      <c r="D8" s="7"/>
      <c r="E8" s="10" t="s">
        <v>13</v>
      </c>
      <c r="F8" s="10" t="s">
        <v>14</v>
      </c>
      <c r="G8" s="10" t="s">
        <v>15</v>
      </c>
      <c r="H8" s="23" t="s">
        <v>16</v>
      </c>
      <c r="I8" s="23" t="s">
        <v>17</v>
      </c>
      <c r="J8" s="63" t="s">
        <v>18</v>
      </c>
    </row>
    <row r="9" ht="18.95" customHeight="1" spans="1:10">
      <c r="A9" s="24"/>
      <c r="B9" s="25"/>
      <c r="C9" s="26"/>
      <c r="D9" s="7" t="s">
        <v>19</v>
      </c>
      <c r="E9" s="27">
        <v>598</v>
      </c>
      <c r="F9" s="27">
        <v>598</v>
      </c>
      <c r="G9" s="27">
        <v>513.53</v>
      </c>
      <c r="H9" s="10">
        <v>10</v>
      </c>
      <c r="I9" s="48">
        <f>G9/E9</f>
        <v>0.858745819397993</v>
      </c>
      <c r="J9" s="64">
        <f>H9*I9</f>
        <v>8.58745819397993</v>
      </c>
    </row>
    <row r="10" ht="18.95" customHeight="1" spans="1:10">
      <c r="A10" s="24"/>
      <c r="B10" s="25"/>
      <c r="C10" s="26"/>
      <c r="D10" s="7" t="s">
        <v>20</v>
      </c>
      <c r="E10" s="27"/>
      <c r="F10" s="27"/>
      <c r="G10" s="27"/>
      <c r="H10" s="10" t="s">
        <v>21</v>
      </c>
      <c r="I10" s="48"/>
      <c r="J10" s="65" t="s">
        <v>21</v>
      </c>
    </row>
    <row r="11" ht="18.95" customHeight="1" spans="1:10">
      <c r="A11" s="24"/>
      <c r="B11" s="25"/>
      <c r="C11" s="26"/>
      <c r="D11" s="7" t="s">
        <v>22</v>
      </c>
      <c r="E11" s="27"/>
      <c r="F11" s="27"/>
      <c r="G11" s="27"/>
      <c r="H11" s="10" t="s">
        <v>21</v>
      </c>
      <c r="I11" s="48"/>
      <c r="J11" s="64" t="s">
        <v>21</v>
      </c>
    </row>
    <row r="12" ht="18.95" customHeight="1" spans="1:10">
      <c r="A12" s="28"/>
      <c r="B12" s="29"/>
      <c r="C12" s="26"/>
      <c r="D12" s="14" t="s">
        <v>23</v>
      </c>
      <c r="E12" s="30">
        <v>598</v>
      </c>
      <c r="F12" s="30">
        <v>598</v>
      </c>
      <c r="G12" s="27">
        <v>513.53</v>
      </c>
      <c r="H12" s="10">
        <v>10</v>
      </c>
      <c r="I12" s="48">
        <f>G12/E12</f>
        <v>0.858745819397993</v>
      </c>
      <c r="J12" s="65">
        <f>H12*I12</f>
        <v>8.58745819397993</v>
      </c>
    </row>
    <row r="13" ht="18.95" customHeight="1" spans="1:10">
      <c r="A13" s="31" t="s">
        <v>24</v>
      </c>
      <c r="B13" s="23" t="s">
        <v>25</v>
      </c>
      <c r="C13" s="23"/>
      <c r="D13" s="23"/>
      <c r="E13" s="23"/>
      <c r="F13" s="23"/>
      <c r="G13" s="32" t="s">
        <v>26</v>
      </c>
      <c r="H13" s="33"/>
      <c r="I13" s="33"/>
      <c r="J13" s="66"/>
    </row>
    <row r="14" ht="105.95" customHeight="1" spans="1:10">
      <c r="A14" s="31"/>
      <c r="B14" s="34" t="s">
        <v>27</v>
      </c>
      <c r="C14" s="34"/>
      <c r="D14" s="34"/>
      <c r="E14" s="34"/>
      <c r="F14" s="35"/>
      <c r="G14" s="36" t="s">
        <v>27</v>
      </c>
      <c r="H14" s="37"/>
      <c r="I14" s="67"/>
      <c r="J14" s="67"/>
    </row>
    <row r="15" ht="39.6" customHeight="1" spans="1:10">
      <c r="A15" s="31" t="s">
        <v>28</v>
      </c>
      <c r="B15" s="23" t="s">
        <v>29</v>
      </c>
      <c r="C15" s="9" t="s">
        <v>30</v>
      </c>
      <c r="D15" s="7" t="s">
        <v>31</v>
      </c>
      <c r="E15" s="9"/>
      <c r="F15" s="23" t="s">
        <v>32</v>
      </c>
      <c r="G15" s="10" t="s">
        <v>33</v>
      </c>
      <c r="H15" s="10" t="s">
        <v>16</v>
      </c>
      <c r="I15" s="68" t="s">
        <v>18</v>
      </c>
      <c r="J15" s="23" t="s">
        <v>34</v>
      </c>
    </row>
    <row r="16" ht="47.25" customHeight="1" spans="1:10">
      <c r="A16" s="31"/>
      <c r="B16" s="23" t="s">
        <v>35</v>
      </c>
      <c r="C16" s="38" t="s">
        <v>36</v>
      </c>
      <c r="D16" s="7" t="s">
        <v>37</v>
      </c>
      <c r="E16" s="9"/>
      <c r="F16" s="39">
        <v>8000</v>
      </c>
      <c r="G16" s="10">
        <v>11967</v>
      </c>
      <c r="H16" s="40">
        <v>5</v>
      </c>
      <c r="I16" s="69">
        <v>5</v>
      </c>
      <c r="J16" s="23"/>
    </row>
    <row r="17" ht="62" customHeight="1" spans="1:10">
      <c r="A17" s="31"/>
      <c r="B17" s="23"/>
      <c r="C17" s="41"/>
      <c r="D17" s="7" t="s">
        <v>38</v>
      </c>
      <c r="E17" s="9"/>
      <c r="F17" s="39">
        <v>1500</v>
      </c>
      <c r="G17" s="10">
        <v>5769</v>
      </c>
      <c r="H17" s="40">
        <v>5</v>
      </c>
      <c r="I17" s="69">
        <v>4.5</v>
      </c>
      <c r="J17" s="23" t="s">
        <v>39</v>
      </c>
    </row>
    <row r="18" ht="45.75" customHeight="1" spans="1:10">
      <c r="A18" s="31"/>
      <c r="B18" s="23"/>
      <c r="C18" s="41"/>
      <c r="D18" s="7" t="s">
        <v>40</v>
      </c>
      <c r="E18" s="9"/>
      <c r="F18" s="39">
        <v>4000</v>
      </c>
      <c r="G18" s="10">
        <v>2405</v>
      </c>
      <c r="H18" s="40">
        <v>5</v>
      </c>
      <c r="I18" s="69">
        <f>G18/F18*H18</f>
        <v>3.00625</v>
      </c>
      <c r="J18" s="23" t="s">
        <v>41</v>
      </c>
    </row>
    <row r="19" ht="45.75" customHeight="1" spans="1:10">
      <c r="A19" s="31"/>
      <c r="B19" s="23"/>
      <c r="C19" s="42"/>
      <c r="D19" s="7" t="s">
        <v>42</v>
      </c>
      <c r="E19" s="9"/>
      <c r="F19" s="39">
        <v>7000</v>
      </c>
      <c r="G19" s="10">
        <v>5100</v>
      </c>
      <c r="H19" s="40">
        <v>5</v>
      </c>
      <c r="I19" s="69">
        <f>G19/F19*H19</f>
        <v>3.64285714285714</v>
      </c>
      <c r="J19" s="23" t="s">
        <v>41</v>
      </c>
    </row>
    <row r="20" ht="30.95" customHeight="1" spans="1:10">
      <c r="A20" s="31"/>
      <c r="B20" s="23"/>
      <c r="C20" s="43" t="s">
        <v>43</v>
      </c>
      <c r="D20" s="7" t="s">
        <v>44</v>
      </c>
      <c r="E20" s="9"/>
      <c r="F20" s="39" t="s">
        <v>45</v>
      </c>
      <c r="G20" s="44">
        <v>0</v>
      </c>
      <c r="H20" s="40">
        <v>4</v>
      </c>
      <c r="I20" s="69">
        <v>4</v>
      </c>
      <c r="J20" s="23"/>
    </row>
    <row r="21" ht="30.95" customHeight="1" spans="1:10">
      <c r="A21" s="31"/>
      <c r="B21" s="23"/>
      <c r="C21" s="45"/>
      <c r="D21" s="7" t="s">
        <v>46</v>
      </c>
      <c r="E21" s="9"/>
      <c r="F21" s="39" t="s">
        <v>47</v>
      </c>
      <c r="G21" s="44">
        <v>0</v>
      </c>
      <c r="H21" s="40">
        <v>4</v>
      </c>
      <c r="I21" s="69">
        <v>4</v>
      </c>
      <c r="J21" s="23"/>
    </row>
    <row r="22" ht="30.95" customHeight="1" spans="1:10">
      <c r="A22" s="31"/>
      <c r="B22" s="23"/>
      <c r="C22" s="45"/>
      <c r="D22" s="7" t="s">
        <v>48</v>
      </c>
      <c r="E22" s="9"/>
      <c r="F22" s="39" t="s">
        <v>47</v>
      </c>
      <c r="G22" s="44">
        <v>0</v>
      </c>
      <c r="H22" s="40">
        <v>4</v>
      </c>
      <c r="I22" s="69">
        <v>4</v>
      </c>
      <c r="J22" s="23"/>
    </row>
    <row r="23" ht="30.95" customHeight="1" spans="1:10">
      <c r="A23" s="31"/>
      <c r="B23" s="23"/>
      <c r="C23" s="46"/>
      <c r="D23" s="7" t="s">
        <v>49</v>
      </c>
      <c r="E23" s="9"/>
      <c r="F23" s="39" t="s">
        <v>50</v>
      </c>
      <c r="G23" s="44">
        <v>0</v>
      </c>
      <c r="H23" s="40">
        <v>4</v>
      </c>
      <c r="I23" s="69">
        <v>4</v>
      </c>
      <c r="J23" s="23"/>
    </row>
    <row r="24" ht="30.95" customHeight="1" spans="1:10">
      <c r="A24" s="31"/>
      <c r="B24" s="23"/>
      <c r="C24" s="9" t="s">
        <v>51</v>
      </c>
      <c r="D24" s="7" t="s">
        <v>52</v>
      </c>
      <c r="E24" s="9"/>
      <c r="F24" s="39" t="s">
        <v>53</v>
      </c>
      <c r="G24" s="47">
        <v>1</v>
      </c>
      <c r="H24" s="40">
        <v>5</v>
      </c>
      <c r="I24" s="69">
        <v>5</v>
      </c>
      <c r="J24" s="23"/>
    </row>
    <row r="25" ht="30.95" customHeight="1" spans="1:10">
      <c r="A25" s="31"/>
      <c r="B25" s="23"/>
      <c r="C25" s="9"/>
      <c r="D25" s="7" t="s">
        <v>54</v>
      </c>
      <c r="E25" s="9"/>
      <c r="F25" s="39" t="s">
        <v>53</v>
      </c>
      <c r="G25" s="47">
        <v>1</v>
      </c>
      <c r="H25" s="40">
        <v>5</v>
      </c>
      <c r="I25" s="69">
        <v>5</v>
      </c>
      <c r="J25" s="23"/>
    </row>
    <row r="26" ht="30.95" customHeight="1" spans="1:10">
      <c r="A26" s="31"/>
      <c r="B26" s="23"/>
      <c r="C26" s="16" t="s">
        <v>55</v>
      </c>
      <c r="D26" s="7" t="s">
        <v>56</v>
      </c>
      <c r="E26" s="9"/>
      <c r="F26" s="44">
        <v>0.75</v>
      </c>
      <c r="G26" s="48">
        <v>0.8587</v>
      </c>
      <c r="H26" s="40">
        <v>4</v>
      </c>
      <c r="I26" s="69">
        <v>4</v>
      </c>
      <c r="J26" s="23"/>
    </row>
    <row r="27" ht="43" customHeight="1" spans="1:10">
      <c r="A27" s="31"/>
      <c r="B27" s="49" t="s">
        <v>57</v>
      </c>
      <c r="C27" s="22" t="s">
        <v>58</v>
      </c>
      <c r="D27" s="7" t="s">
        <v>59</v>
      </c>
      <c r="E27" s="9"/>
      <c r="F27" s="44">
        <v>1</v>
      </c>
      <c r="G27" s="10" t="s">
        <v>21</v>
      </c>
      <c r="H27" s="40">
        <v>0</v>
      </c>
      <c r="I27" s="69" t="s">
        <v>21</v>
      </c>
      <c r="J27" s="23" t="s">
        <v>60</v>
      </c>
    </row>
    <row r="28" ht="30.95" customHeight="1" spans="1:10">
      <c r="A28" s="31"/>
      <c r="B28" s="50"/>
      <c r="C28" s="23" t="s">
        <v>61</v>
      </c>
      <c r="D28" s="7" t="s">
        <v>62</v>
      </c>
      <c r="E28" s="9"/>
      <c r="F28" s="39">
        <v>3000</v>
      </c>
      <c r="G28" s="10">
        <v>3525</v>
      </c>
      <c r="H28" s="40">
        <v>30</v>
      </c>
      <c r="I28" s="69">
        <v>30</v>
      </c>
      <c r="J28" s="23"/>
    </row>
    <row r="29" ht="52" customHeight="1" spans="1:10">
      <c r="A29" s="31"/>
      <c r="B29" s="49" t="s">
        <v>63</v>
      </c>
      <c r="C29" s="49" t="s">
        <v>64</v>
      </c>
      <c r="D29" s="14" t="s">
        <v>65</v>
      </c>
      <c r="E29" s="16"/>
      <c r="F29" s="51" t="s">
        <v>47</v>
      </c>
      <c r="G29" s="52">
        <v>0</v>
      </c>
      <c r="H29" s="53">
        <v>10</v>
      </c>
      <c r="I29" s="70">
        <v>10</v>
      </c>
      <c r="J29" s="49"/>
    </row>
    <row r="30" ht="37.5" customHeight="1" spans="1:10">
      <c r="A30" s="54" t="s">
        <v>66</v>
      </c>
      <c r="B30" s="55"/>
      <c r="C30" s="55"/>
      <c r="D30" s="55"/>
      <c r="E30" s="55"/>
      <c r="F30" s="55"/>
      <c r="G30" s="55"/>
      <c r="H30" s="56">
        <f>SUM(H16:H29)+H9</f>
        <v>100</v>
      </c>
      <c r="I30" s="71">
        <f>SUM(I16:I29)+J9</f>
        <v>94.7365653368371</v>
      </c>
      <c r="J30" s="71"/>
    </row>
    <row r="31" ht="23.25" customHeight="1" spans="1:10">
      <c r="A31" s="57" t="s">
        <v>67</v>
      </c>
      <c r="B31" s="58"/>
      <c r="C31" s="58"/>
      <c r="D31" s="58"/>
      <c r="E31" s="58"/>
      <c r="F31" s="58"/>
      <c r="G31" s="58"/>
      <c r="H31" s="58"/>
      <c r="I31" s="58"/>
      <c r="J31" s="58"/>
    </row>
    <row r="32" ht="63" customHeight="1" spans="1:10">
      <c r="A32" s="59" t="s">
        <v>68</v>
      </c>
      <c r="B32" s="60"/>
      <c r="C32" s="60"/>
      <c r="D32" s="60"/>
      <c r="E32" s="60"/>
      <c r="F32" s="60"/>
      <c r="G32" s="60"/>
      <c r="H32" s="60"/>
      <c r="I32" s="60"/>
      <c r="J32" s="60"/>
    </row>
    <row r="33" ht="27.95" customHeight="1" spans="1:10">
      <c r="A33" s="59" t="s">
        <v>69</v>
      </c>
      <c r="B33" s="60"/>
      <c r="C33" s="60"/>
      <c r="D33" s="60"/>
      <c r="E33" s="60"/>
      <c r="F33" s="60"/>
      <c r="G33" s="60"/>
      <c r="H33" s="60"/>
      <c r="I33" s="60"/>
      <c r="J33" s="60"/>
    </row>
    <row r="34" ht="24" customHeight="1" spans="1:10">
      <c r="A34" s="61" t="s">
        <v>70</v>
      </c>
      <c r="B34" s="62"/>
      <c r="C34" s="62"/>
      <c r="D34" s="62"/>
      <c r="E34" s="62"/>
      <c r="F34" s="62"/>
      <c r="G34" s="62"/>
      <c r="H34" s="62"/>
      <c r="I34" s="62"/>
      <c r="J34" s="62"/>
    </row>
  </sheetData>
  <mergeCells count="42">
    <mergeCell ref="A2:J2"/>
    <mergeCell ref="A3:J3"/>
    <mergeCell ref="A5:C5"/>
    <mergeCell ref="D5:J5"/>
    <mergeCell ref="A6:C6"/>
    <mergeCell ref="D6:F6"/>
    <mergeCell ref="H6:J6"/>
    <mergeCell ref="A7:C7"/>
    <mergeCell ref="D7:F7"/>
    <mergeCell ref="H7:J7"/>
    <mergeCell ref="B13:F13"/>
    <mergeCell ref="G13:J13"/>
    <mergeCell ref="B14:F14"/>
    <mergeCell ref="G14:J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G30"/>
    <mergeCell ref="A31:J31"/>
    <mergeCell ref="A32:J32"/>
    <mergeCell ref="A33:J33"/>
    <mergeCell ref="A34:J34"/>
    <mergeCell ref="A13:A14"/>
    <mergeCell ref="A15:A29"/>
    <mergeCell ref="B16:B26"/>
    <mergeCell ref="B27:B28"/>
    <mergeCell ref="C16:C19"/>
    <mergeCell ref="C20:C23"/>
    <mergeCell ref="C24:C25"/>
    <mergeCell ref="A8:C12"/>
  </mergeCells>
  <printOptions horizontalCentered="1"/>
  <pageMargins left="0.15748031496063" right="0.196850393700787" top="0.748031496062992" bottom="0.748031496062992" header="0.31496062992126" footer="0.31496062992126"/>
  <pageSetup paperSize="9" scale="53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whx</dc:creator>
  <cp:lastModifiedBy>朱雨田</cp:lastModifiedBy>
  <dcterms:created xsi:type="dcterms:W3CDTF">2018-04-16T07:45:00Z</dcterms:created>
  <cp:lastPrinted>2021-04-12T07:32:00Z</cp:lastPrinted>
  <dcterms:modified xsi:type="dcterms:W3CDTF">2021-05-20T05:45:07Z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AA5E49DCF45D426B96A92389B2FA634F</vt:lpwstr>
  </property>
</Properties>
</file>